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31" i="1" l="1"/>
  <c r="O31" i="1"/>
  <c r="M32" i="1"/>
  <c r="M25" i="1"/>
  <c r="M15" i="1"/>
  <c r="M8" i="1"/>
  <c r="M12" i="1"/>
  <c r="M13" i="1"/>
  <c r="O29" i="1"/>
  <c r="L29" i="1"/>
  <c r="O28" i="1"/>
  <c r="L28" i="1"/>
  <c r="O32" i="1"/>
  <c r="L32" i="1"/>
  <c r="O30" i="1"/>
  <c r="L30" i="1"/>
  <c r="O27" i="1"/>
  <c r="L27" i="1"/>
  <c r="O25" i="1"/>
  <c r="L25" i="1"/>
  <c r="O26" i="1"/>
  <c r="L26" i="1"/>
  <c r="O24" i="1"/>
  <c r="L24" i="1"/>
  <c r="O15" i="1"/>
  <c r="O7" i="1"/>
  <c r="L15" i="1"/>
  <c r="L7" i="1"/>
  <c r="M7" i="1"/>
  <c r="O12" i="1"/>
  <c r="L12" i="1"/>
  <c r="O6" i="1"/>
  <c r="L6" i="1"/>
  <c r="O8" i="1"/>
  <c r="L8" i="1"/>
  <c r="O13" i="1"/>
  <c r="L13" i="1"/>
  <c r="O11" i="1"/>
  <c r="M11" i="1"/>
  <c r="L11" i="1"/>
  <c r="O9" i="1"/>
  <c r="L9" i="1"/>
  <c r="O14" i="1"/>
  <c r="L14" i="1"/>
  <c r="O10" i="1"/>
  <c r="M10" i="1"/>
  <c r="L10" i="1"/>
</calcChain>
</file>

<file path=xl/sharedStrings.xml><?xml version="1.0" encoding="utf-8"?>
<sst xmlns="http://schemas.openxmlformats.org/spreadsheetml/2006/main" count="75" uniqueCount="44">
  <si>
    <t>MEHED</t>
  </si>
  <si>
    <t>Sünniaasta</t>
  </si>
  <si>
    <t>1.voor</t>
  </si>
  <si>
    <t>2.voor</t>
  </si>
  <si>
    <t>3.voor</t>
  </si>
  <si>
    <t>4.voor</t>
  </si>
  <si>
    <t>5.voor</t>
  </si>
  <si>
    <t>6.voor</t>
  </si>
  <si>
    <t>Summa</t>
  </si>
  <si>
    <t>Keskmine</t>
  </si>
  <si>
    <t>Koht</t>
  </si>
  <si>
    <t>NAISED</t>
  </si>
  <si>
    <t>Parim</t>
  </si>
  <si>
    <t>TALKUR</t>
  </si>
  <si>
    <t>KAAR</t>
  </si>
  <si>
    <t>EERO</t>
  </si>
  <si>
    <t>KLUBI</t>
  </si>
  <si>
    <t>Anu Jõgi</t>
  </si>
  <si>
    <t>Sirie Luik</t>
  </si>
  <si>
    <t>Eli Haga</t>
  </si>
  <si>
    <t>Terje Liim</t>
  </si>
  <si>
    <t>Triin Betlem</t>
  </si>
  <si>
    <t>Heli Püss</t>
  </si>
  <si>
    <t>Kaido Peetri</t>
  </si>
  <si>
    <t>Taavi Umbjärv</t>
  </si>
  <si>
    <t>Jaano Maripuu</t>
  </si>
  <si>
    <t>Ahti Tiesel sr.</t>
  </si>
  <si>
    <t>Erki Jõgi</t>
  </si>
  <si>
    <t>Priit Põldsamm</t>
  </si>
  <si>
    <t>Sander Holberg</t>
  </si>
  <si>
    <t>E</t>
  </si>
  <si>
    <t>Erik Nääb</t>
  </si>
  <si>
    <t>I</t>
  </si>
  <si>
    <t>II</t>
  </si>
  <si>
    <t>III</t>
  </si>
  <si>
    <t>Mihkel Püss</t>
  </si>
  <si>
    <t>Viktor Ilves</t>
  </si>
  <si>
    <t>EKSL MV BOWLING 2012</t>
  </si>
  <si>
    <t>18.august 2012.a. Türi-Allikul Veskisilla  Bowlingus</t>
  </si>
  <si>
    <t>Ljudmilla Mikson</t>
  </si>
  <si>
    <t>Riina Kuusk</t>
  </si>
  <si>
    <t>Katrin Põldsamm</t>
  </si>
  <si>
    <t>kohtunik</t>
  </si>
  <si>
    <t>Alvar-Rein Püss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</si>
</sst>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scheme val="minor"/>
    </font>
    <font>
      <sz val="10"/>
      <name val="Arial"/>
      <charset val="186"/>
    </font>
    <font>
      <b/>
      <sz val="10"/>
      <name val="Arial"/>
      <family val="2"/>
      <charset val="186"/>
    </font>
    <font>
      <b/>
      <sz val="9"/>
      <color indexed="8"/>
      <name val="Calibri"/>
      <family val="2"/>
      <charset val="186"/>
    </font>
    <font>
      <sz val="1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dobe Heiti Std R"/>
      <family val="2"/>
      <charset val="128"/>
    </font>
    <font>
      <b/>
      <sz val="9"/>
      <color indexed="8"/>
      <name val="Adobe Heiti Std R"/>
      <family val="2"/>
      <charset val="128"/>
    </font>
    <font>
      <b/>
      <sz val="12"/>
      <color theme="1"/>
      <name val="Adobe Heiti Std R"/>
      <family val="2"/>
      <charset val="128"/>
    </font>
    <font>
      <b/>
      <sz val="11"/>
      <color theme="1"/>
      <name val="Adobe Heiti Std R"/>
      <family val="2"/>
      <charset val="128"/>
    </font>
    <font>
      <b/>
      <sz val="11"/>
      <color rgb="FFFF0000"/>
      <name val="Adobe Heiti Std R"/>
      <family val="2"/>
      <charset val="128"/>
    </font>
    <font>
      <b/>
      <sz val="14"/>
      <color theme="1"/>
      <name val="Adobe Heiti Std R"/>
      <family val="2"/>
      <charset val="128"/>
    </font>
    <font>
      <b/>
      <sz val="11"/>
      <color theme="1"/>
      <name val="Times New Roman"/>
      <family val="1"/>
      <charset val="186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6">
    <xf numFmtId="0" fontId="0" fillId="0" borderId="0" xfId="0"/>
    <xf numFmtId="0" fontId="2" fillId="2" borderId="2" xfId="1" applyFont="1" applyFill="1" applyBorder="1" applyAlignment="1">
      <alignment horizontal="left"/>
    </xf>
    <xf numFmtId="0" fontId="2" fillId="2" borderId="2" xfId="1" applyFont="1" applyFill="1" applyBorder="1"/>
    <xf numFmtId="0" fontId="2" fillId="2" borderId="2" xfId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2" borderId="2" xfId="2" applyFont="1" applyFill="1" applyBorder="1"/>
    <xf numFmtId="0" fontId="2" fillId="2" borderId="2" xfId="2" applyFont="1" applyFill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/>
    <xf numFmtId="0" fontId="5" fillId="0" borderId="2" xfId="0" applyFont="1" applyBorder="1"/>
    <xf numFmtId="0" fontId="7" fillId="0" borderId="0" xfId="0" applyFont="1"/>
    <xf numFmtId="0" fontId="2" fillId="0" borderId="1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Border="1"/>
    <xf numFmtId="0" fontId="0" fillId="0" borderId="0" xfId="0" applyBorder="1"/>
    <xf numFmtId="0" fontId="10" fillId="3" borderId="0" xfId="2" applyFont="1" applyFill="1" applyBorder="1"/>
    <xf numFmtId="0" fontId="10" fillId="3" borderId="0" xfId="2" applyFont="1" applyFill="1" applyBorder="1" applyAlignment="1">
      <alignment horizontal="center"/>
    </xf>
    <xf numFmtId="0" fontId="10" fillId="3" borderId="0" xfId="1" applyFont="1" applyFill="1" applyBorder="1"/>
    <xf numFmtId="0" fontId="11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3" fillId="3" borderId="0" xfId="0" applyFont="1" applyFill="1" applyBorder="1"/>
    <xf numFmtId="0" fontId="8" fillId="0" borderId="0" xfId="0" applyFont="1" applyBorder="1"/>
    <xf numFmtId="0" fontId="14" fillId="3" borderId="0" xfId="0" applyFont="1" applyFill="1" applyBorder="1"/>
    <xf numFmtId="0" fontId="15" fillId="3" borderId="0" xfId="0" applyFont="1" applyFill="1" applyBorder="1"/>
    <xf numFmtId="0" fontId="13" fillId="3" borderId="0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/>
    <xf numFmtId="0" fontId="5" fillId="0" borderId="0" xfId="0" applyFont="1" applyBorder="1"/>
    <xf numFmtId="0" fontId="3" fillId="0" borderId="0" xfId="0" applyFont="1" applyFill="1" applyBorder="1" applyAlignment="1">
      <alignment horizontal="center"/>
    </xf>
    <xf numFmtId="0" fontId="16" fillId="0" borderId="2" xfId="0" applyFont="1" applyBorder="1"/>
    <xf numFmtId="0" fontId="17" fillId="0" borderId="2" xfId="0" applyFont="1" applyBorder="1"/>
    <xf numFmtId="0" fontId="7" fillId="0" borderId="4" xfId="0" applyFont="1" applyBorder="1"/>
    <xf numFmtId="0" fontId="7" fillId="0" borderId="2" xfId="0" applyFont="1" applyFill="1" applyBorder="1"/>
    <xf numFmtId="0" fontId="2" fillId="0" borderId="0" xfId="1" applyFont="1" applyAlignment="1">
      <alignment horizontal="center"/>
    </xf>
  </cellXfs>
  <cellStyles count="3">
    <cellStyle name="Normaallaad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topLeftCell="A7" workbookViewId="0">
      <selection activeCell="B1" sqref="B1"/>
    </sheetView>
  </sheetViews>
  <sheetFormatPr defaultRowHeight="15"/>
  <cols>
    <col min="1" max="1" width="3.85546875" customWidth="1"/>
    <col min="2" max="2" width="26.5703125" customWidth="1"/>
    <col min="3" max="3" width="0.140625" customWidth="1"/>
    <col min="4" max="4" width="12" customWidth="1"/>
    <col min="5" max="5" width="10.42578125" customWidth="1"/>
  </cols>
  <sheetData>
    <row r="1" spans="1: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>
      <c r="A2" s="35" t="s">
        <v>37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>
      <c r="A4" s="10"/>
      <c r="B4" s="10"/>
      <c r="C4" s="10"/>
      <c r="D4" s="10"/>
      <c r="E4" s="10"/>
      <c r="F4" s="10"/>
      <c r="G4" s="10"/>
      <c r="H4" s="10"/>
      <c r="I4" s="10"/>
      <c r="J4" s="10" t="s">
        <v>38</v>
      </c>
      <c r="K4" s="10"/>
      <c r="L4" s="11"/>
      <c r="M4" s="11"/>
      <c r="N4" s="11"/>
      <c r="O4" s="11"/>
    </row>
    <row r="5" spans="1:15">
      <c r="A5" s="1"/>
      <c r="B5" s="2" t="s">
        <v>0</v>
      </c>
      <c r="C5" s="2"/>
      <c r="D5" s="3" t="s">
        <v>1</v>
      </c>
      <c r="E5" s="2" t="s">
        <v>16</v>
      </c>
      <c r="F5" s="3" t="s">
        <v>2</v>
      </c>
      <c r="G5" s="3" t="s">
        <v>3</v>
      </c>
      <c r="H5" s="3" t="s">
        <v>4</v>
      </c>
      <c r="I5" s="3" t="s">
        <v>5</v>
      </c>
      <c r="J5" s="6" t="s">
        <v>6</v>
      </c>
      <c r="K5" s="6" t="s">
        <v>7</v>
      </c>
      <c r="L5" s="6" t="s">
        <v>8</v>
      </c>
      <c r="M5" s="6" t="s">
        <v>9</v>
      </c>
      <c r="N5" s="6" t="s">
        <v>10</v>
      </c>
      <c r="O5" s="6" t="s">
        <v>12</v>
      </c>
    </row>
    <row r="6" spans="1:15" ht="15.75">
      <c r="A6" s="4">
        <v>1</v>
      </c>
      <c r="B6" s="7" t="s">
        <v>28</v>
      </c>
      <c r="C6" s="8"/>
      <c r="D6" s="7">
        <v>1967</v>
      </c>
      <c r="E6" s="7" t="s">
        <v>14</v>
      </c>
      <c r="F6" s="8">
        <v>166</v>
      </c>
      <c r="G6" s="8">
        <v>182</v>
      </c>
      <c r="H6" s="8">
        <v>155</v>
      </c>
      <c r="I6" s="8">
        <v>165</v>
      </c>
      <c r="J6" s="8">
        <v>151</v>
      </c>
      <c r="K6" s="8">
        <v>191</v>
      </c>
      <c r="L6" s="8">
        <f t="shared" ref="L6:L15" si="0">SUM(F6,G6,H6,I6,J6,K6)</f>
        <v>1010</v>
      </c>
      <c r="M6" s="8">
        <v>168.4</v>
      </c>
      <c r="N6" s="4" t="s">
        <v>32</v>
      </c>
      <c r="O6" s="8">
        <f t="shared" ref="O6:O15" si="1">MAX(F6,G6,H6,I6,J6,K6)</f>
        <v>191</v>
      </c>
    </row>
    <row r="7" spans="1:15" ht="15.75">
      <c r="A7" s="4">
        <v>2</v>
      </c>
      <c r="B7" s="9" t="s">
        <v>35</v>
      </c>
      <c r="C7" s="9"/>
      <c r="D7" s="7">
        <v>1991</v>
      </c>
      <c r="E7" s="7" t="s">
        <v>13</v>
      </c>
      <c r="F7" s="8">
        <v>181</v>
      </c>
      <c r="G7" s="32">
        <v>149</v>
      </c>
      <c r="H7" s="8">
        <v>125</v>
      </c>
      <c r="I7" s="8">
        <v>159</v>
      </c>
      <c r="J7" s="13">
        <v>201</v>
      </c>
      <c r="K7" s="8">
        <v>181</v>
      </c>
      <c r="L7" s="8">
        <f t="shared" si="0"/>
        <v>996</v>
      </c>
      <c r="M7" s="8">
        <f>AVERAGE(F7,G7,H7,I7,J7,K7)</f>
        <v>166</v>
      </c>
      <c r="N7" s="4" t="s">
        <v>33</v>
      </c>
      <c r="O7" s="8">
        <f t="shared" si="1"/>
        <v>201</v>
      </c>
    </row>
    <row r="8" spans="1:15" ht="15.75">
      <c r="A8" s="4">
        <v>3</v>
      </c>
      <c r="B8" s="7" t="s">
        <v>27</v>
      </c>
      <c r="C8" s="8"/>
      <c r="D8" s="7">
        <v>1972</v>
      </c>
      <c r="E8" s="7" t="s">
        <v>14</v>
      </c>
      <c r="F8" s="8">
        <v>123</v>
      </c>
      <c r="G8" s="8">
        <v>183</v>
      </c>
      <c r="H8" s="8">
        <v>162</v>
      </c>
      <c r="I8" s="8">
        <v>149</v>
      </c>
      <c r="J8" s="8">
        <v>154</v>
      </c>
      <c r="K8" s="8">
        <v>147</v>
      </c>
      <c r="L8" s="8">
        <f t="shared" si="0"/>
        <v>918</v>
      </c>
      <c r="M8" s="8">
        <f>AVERAGE(F8,G8,H8,I8,J8,K8)</f>
        <v>153</v>
      </c>
      <c r="N8" s="4" t="s">
        <v>34</v>
      </c>
      <c r="O8" s="8">
        <f t="shared" si="1"/>
        <v>183</v>
      </c>
    </row>
    <row r="9" spans="1:15" ht="15.75">
      <c r="A9" s="4">
        <v>4</v>
      </c>
      <c r="B9" s="7" t="s">
        <v>24</v>
      </c>
      <c r="C9" s="8"/>
      <c r="D9" s="7">
        <v>1963</v>
      </c>
      <c r="E9" s="7" t="s">
        <v>13</v>
      </c>
      <c r="F9" s="8">
        <v>129</v>
      </c>
      <c r="G9" s="8">
        <v>174</v>
      </c>
      <c r="H9" s="8">
        <v>158</v>
      </c>
      <c r="I9" s="8">
        <v>152</v>
      </c>
      <c r="J9" s="8">
        <v>124</v>
      </c>
      <c r="K9" s="8">
        <v>171</v>
      </c>
      <c r="L9" s="8">
        <f t="shared" si="0"/>
        <v>908</v>
      </c>
      <c r="M9" s="8">
        <v>151.4</v>
      </c>
      <c r="N9" s="4">
        <v>4</v>
      </c>
      <c r="O9" s="8">
        <f t="shared" si="1"/>
        <v>174</v>
      </c>
    </row>
    <row r="10" spans="1:15" ht="15.75">
      <c r="A10" s="4">
        <v>5</v>
      </c>
      <c r="B10" s="7" t="s">
        <v>23</v>
      </c>
      <c r="C10" s="8"/>
      <c r="D10" s="7">
        <v>1968</v>
      </c>
      <c r="E10" s="7" t="s">
        <v>13</v>
      </c>
      <c r="F10" s="13">
        <v>214</v>
      </c>
      <c r="G10" s="8">
        <v>138</v>
      </c>
      <c r="H10" s="8">
        <v>181</v>
      </c>
      <c r="I10" s="8">
        <v>127</v>
      </c>
      <c r="J10" s="8">
        <v>122</v>
      </c>
      <c r="K10" s="8">
        <v>121</v>
      </c>
      <c r="L10" s="8">
        <f t="shared" si="0"/>
        <v>903</v>
      </c>
      <c r="M10" s="8">
        <f>AVERAGE(F10,G10,H10,I10,J10,K10)</f>
        <v>150.5</v>
      </c>
      <c r="N10" s="4">
        <v>5</v>
      </c>
      <c r="O10" s="8">
        <f t="shared" si="1"/>
        <v>214</v>
      </c>
    </row>
    <row r="11" spans="1:15" ht="15.75">
      <c r="A11" s="4">
        <v>6</v>
      </c>
      <c r="B11" s="7" t="s">
        <v>25</v>
      </c>
      <c r="C11" s="8"/>
      <c r="D11" s="7">
        <v>1971</v>
      </c>
      <c r="E11" s="7" t="s">
        <v>13</v>
      </c>
      <c r="F11" s="8">
        <v>115</v>
      </c>
      <c r="G11" s="8">
        <v>129</v>
      </c>
      <c r="H11" s="8">
        <v>157</v>
      </c>
      <c r="I11" s="8">
        <v>175</v>
      </c>
      <c r="J11" s="8">
        <v>151</v>
      </c>
      <c r="K11" s="8">
        <v>131</v>
      </c>
      <c r="L11" s="8">
        <f t="shared" si="0"/>
        <v>858</v>
      </c>
      <c r="M11" s="8">
        <f>AVERAGE(F11,G11,H11,I11,J11,K11)</f>
        <v>143</v>
      </c>
      <c r="N11" s="4">
        <v>6</v>
      </c>
      <c r="O11" s="8">
        <f t="shared" si="1"/>
        <v>175</v>
      </c>
    </row>
    <row r="12" spans="1:15" ht="15.75">
      <c r="A12" s="4">
        <v>7</v>
      </c>
      <c r="B12" s="7" t="s">
        <v>29</v>
      </c>
      <c r="C12" s="8"/>
      <c r="D12" s="7">
        <v>1971</v>
      </c>
      <c r="E12" s="7" t="s">
        <v>15</v>
      </c>
      <c r="F12" s="8">
        <v>150</v>
      </c>
      <c r="G12" s="8">
        <v>114</v>
      </c>
      <c r="H12" s="8">
        <v>124</v>
      </c>
      <c r="I12" s="8">
        <v>159</v>
      </c>
      <c r="J12" s="8">
        <v>155</v>
      </c>
      <c r="K12" s="8">
        <v>111</v>
      </c>
      <c r="L12" s="8">
        <f t="shared" si="0"/>
        <v>813</v>
      </c>
      <c r="M12" s="8">
        <f>AVERAGE(F12,G12,H12,I12,J12,K12)</f>
        <v>135.5</v>
      </c>
      <c r="N12" s="4">
        <v>7</v>
      </c>
      <c r="O12" s="8">
        <f t="shared" si="1"/>
        <v>159</v>
      </c>
    </row>
    <row r="13" spans="1:15" ht="15.75">
      <c r="A13" s="4">
        <v>8</v>
      </c>
      <c r="B13" s="7" t="s">
        <v>26</v>
      </c>
      <c r="C13" s="8"/>
      <c r="D13" s="7">
        <v>1949</v>
      </c>
      <c r="E13" s="7" t="s">
        <v>13</v>
      </c>
      <c r="F13" s="8">
        <v>137</v>
      </c>
      <c r="G13" s="8">
        <v>119</v>
      </c>
      <c r="H13" s="8">
        <v>117</v>
      </c>
      <c r="I13" s="8">
        <v>112</v>
      </c>
      <c r="J13" s="8">
        <v>160</v>
      </c>
      <c r="K13" s="8">
        <v>165</v>
      </c>
      <c r="L13" s="8">
        <f t="shared" si="0"/>
        <v>810</v>
      </c>
      <c r="M13" s="8">
        <f>AVERAGE(F13,G13,H13,I13,J13,K13)</f>
        <v>135</v>
      </c>
      <c r="N13" s="4">
        <v>8</v>
      </c>
      <c r="O13" s="8">
        <f t="shared" si="1"/>
        <v>165</v>
      </c>
    </row>
    <row r="14" spans="1:15" ht="15.75">
      <c r="A14" s="4">
        <v>9</v>
      </c>
      <c r="B14" s="7" t="s">
        <v>36</v>
      </c>
      <c r="C14" s="8"/>
      <c r="D14" s="7">
        <v>1943</v>
      </c>
      <c r="E14" s="7" t="s">
        <v>14</v>
      </c>
      <c r="F14" s="8">
        <v>104</v>
      </c>
      <c r="G14" s="8">
        <v>173</v>
      </c>
      <c r="H14" s="8">
        <v>131</v>
      </c>
      <c r="I14" s="8">
        <v>105</v>
      </c>
      <c r="J14" s="8">
        <v>149</v>
      </c>
      <c r="K14" s="32">
        <v>125</v>
      </c>
      <c r="L14" s="8">
        <f t="shared" si="0"/>
        <v>787</v>
      </c>
      <c r="M14" s="8">
        <v>131.19999999999999</v>
      </c>
      <c r="N14" s="4">
        <v>9</v>
      </c>
      <c r="O14" s="8">
        <f t="shared" si="1"/>
        <v>173</v>
      </c>
    </row>
    <row r="15" spans="1:15" ht="15.75">
      <c r="A15" s="4">
        <v>10</v>
      </c>
      <c r="B15" s="8" t="s">
        <v>31</v>
      </c>
      <c r="C15" s="8"/>
      <c r="D15" s="7">
        <v>1974</v>
      </c>
      <c r="E15" s="7" t="s">
        <v>13</v>
      </c>
      <c r="F15" s="8">
        <v>86</v>
      </c>
      <c r="G15" s="8">
        <v>89</v>
      </c>
      <c r="H15" s="8">
        <v>88</v>
      </c>
      <c r="I15" s="8">
        <v>94</v>
      </c>
      <c r="J15" s="8">
        <v>84</v>
      </c>
      <c r="K15" s="8">
        <v>102</v>
      </c>
      <c r="L15" s="8">
        <f t="shared" si="0"/>
        <v>543</v>
      </c>
      <c r="M15" s="8">
        <f>AVERAGE(F15,G15,H15,I15,J15,K15)</f>
        <v>90.5</v>
      </c>
      <c r="N15" s="12">
        <v>10</v>
      </c>
      <c r="O15" s="8">
        <f t="shared" si="1"/>
        <v>102</v>
      </c>
    </row>
    <row r="16" spans="1:15" ht="15.75">
      <c r="A16" s="4"/>
      <c r="B16" s="7"/>
      <c r="C16" s="8"/>
      <c r="D16" s="7"/>
      <c r="E16" s="7"/>
      <c r="F16" s="8"/>
      <c r="G16" s="8"/>
      <c r="H16" s="8"/>
      <c r="I16" s="8"/>
      <c r="J16" s="8"/>
      <c r="K16" s="8"/>
      <c r="L16" s="8"/>
      <c r="M16" s="8"/>
      <c r="N16" s="4"/>
      <c r="O16" s="8"/>
    </row>
    <row r="17" spans="1:16" ht="15.75">
      <c r="A17" s="4"/>
      <c r="B17" s="8"/>
      <c r="C17" s="8"/>
      <c r="D17" s="7"/>
      <c r="E17" s="7"/>
      <c r="F17" s="8"/>
      <c r="G17" s="8"/>
      <c r="H17" s="8"/>
      <c r="I17" s="8"/>
      <c r="J17" s="13"/>
      <c r="K17" s="8"/>
      <c r="L17" s="8"/>
      <c r="M17" s="8"/>
      <c r="N17" s="4"/>
      <c r="O17" s="8"/>
    </row>
    <row r="18" spans="1:16" ht="15.75">
      <c r="A18" s="4"/>
      <c r="B18" s="8"/>
      <c r="C18" s="8"/>
      <c r="D18" s="7"/>
      <c r="E18" s="7"/>
      <c r="F18" s="8"/>
      <c r="G18" s="8"/>
      <c r="H18" s="8"/>
      <c r="I18" s="8"/>
      <c r="J18" s="8"/>
      <c r="K18" s="8"/>
      <c r="L18" s="8"/>
      <c r="M18" s="8"/>
      <c r="N18" s="4"/>
      <c r="O18" s="8"/>
    </row>
    <row r="19" spans="1:16" ht="15.75">
      <c r="A19" s="4"/>
      <c r="B19" s="7"/>
      <c r="C19" s="8"/>
      <c r="D19" s="7"/>
      <c r="E19" s="7"/>
      <c r="F19" s="8"/>
      <c r="G19" s="8"/>
      <c r="H19" s="8"/>
      <c r="I19" s="8"/>
      <c r="J19" s="8"/>
      <c r="K19" s="8"/>
      <c r="L19" s="8"/>
      <c r="M19" s="8"/>
      <c r="N19" s="4"/>
      <c r="O19" s="8"/>
    </row>
    <row r="20" spans="1:16" ht="15.75">
      <c r="A20" s="4"/>
      <c r="B20" s="8"/>
      <c r="C20" s="8"/>
      <c r="D20" s="7"/>
      <c r="E20" s="7"/>
      <c r="F20" s="8"/>
      <c r="G20" s="8"/>
      <c r="H20" s="8"/>
      <c r="I20" s="8"/>
      <c r="J20" s="8"/>
      <c r="K20" s="8"/>
      <c r="L20" s="8"/>
      <c r="M20" s="8"/>
      <c r="N20" s="4"/>
      <c r="O20" s="8"/>
    </row>
    <row r="21" spans="1:16" ht="15.75">
      <c r="A21" s="25"/>
      <c r="B21" s="8"/>
      <c r="C21" s="8"/>
      <c r="D21" s="7"/>
      <c r="E21" s="7"/>
      <c r="F21" s="8"/>
      <c r="G21" s="8"/>
      <c r="H21" s="8"/>
      <c r="I21" s="8"/>
      <c r="J21" s="8"/>
      <c r="K21" s="8"/>
      <c r="L21" s="8"/>
      <c r="M21" s="8"/>
      <c r="N21" s="12"/>
      <c r="O21" s="8"/>
    </row>
    <row r="22" spans="1:16" ht="15.75">
      <c r="A22" s="30"/>
      <c r="B22" s="28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6"/>
      <c r="O22" s="27"/>
    </row>
    <row r="23" spans="1:16">
      <c r="A23" s="5"/>
      <c r="B23" s="5" t="s">
        <v>11</v>
      </c>
      <c r="C23" s="5"/>
      <c r="D23" s="6" t="s">
        <v>1</v>
      </c>
      <c r="E23" s="2" t="s">
        <v>16</v>
      </c>
      <c r="F23" s="6" t="s">
        <v>2</v>
      </c>
      <c r="G23" s="6" t="s">
        <v>3</v>
      </c>
      <c r="H23" s="6" t="s">
        <v>4</v>
      </c>
      <c r="I23" s="6" t="s">
        <v>5</v>
      </c>
      <c r="J23" s="6" t="s">
        <v>6</v>
      </c>
      <c r="K23" s="6" t="s">
        <v>7</v>
      </c>
      <c r="L23" s="6" t="s">
        <v>8</v>
      </c>
      <c r="M23" s="6" t="s">
        <v>9</v>
      </c>
      <c r="N23" s="6" t="s">
        <v>10</v>
      </c>
      <c r="O23" s="6" t="s">
        <v>12</v>
      </c>
    </row>
    <row r="24" spans="1:16" ht="15.75">
      <c r="A24" s="4">
        <v>1</v>
      </c>
      <c r="B24" s="7" t="s">
        <v>19</v>
      </c>
      <c r="C24" s="8"/>
      <c r="D24" s="7">
        <v>1975</v>
      </c>
      <c r="E24" s="7" t="s">
        <v>13</v>
      </c>
      <c r="F24" s="9">
        <v>154</v>
      </c>
      <c r="G24" s="9">
        <v>160</v>
      </c>
      <c r="H24" s="9">
        <v>156</v>
      </c>
      <c r="I24" s="9">
        <v>136</v>
      </c>
      <c r="J24" s="8">
        <v>184</v>
      </c>
      <c r="K24" s="8">
        <v>163</v>
      </c>
      <c r="L24" s="9">
        <f t="shared" ref="L24:L32" si="2">SUM(F24,G24,H24,I24,J24,K24)</f>
        <v>953</v>
      </c>
      <c r="M24" s="9">
        <v>158.9</v>
      </c>
      <c r="N24" s="4" t="s">
        <v>32</v>
      </c>
      <c r="O24" s="9">
        <f t="shared" ref="O24:O32" si="3">MAX(F24,G24,H24,I24,J24,K24)</f>
        <v>184</v>
      </c>
    </row>
    <row r="25" spans="1:16" ht="15.75">
      <c r="A25" s="4">
        <v>2</v>
      </c>
      <c r="B25" s="7" t="s">
        <v>18</v>
      </c>
      <c r="C25" s="8"/>
      <c r="D25" s="7">
        <v>1964</v>
      </c>
      <c r="E25" s="7" t="s">
        <v>14</v>
      </c>
      <c r="F25" s="9">
        <v>150</v>
      </c>
      <c r="G25" s="9">
        <v>132</v>
      </c>
      <c r="H25" s="9">
        <v>189</v>
      </c>
      <c r="I25" s="9">
        <v>170</v>
      </c>
      <c r="J25" s="8">
        <v>136</v>
      </c>
      <c r="K25" s="8">
        <v>138</v>
      </c>
      <c r="L25" s="9">
        <f t="shared" si="2"/>
        <v>915</v>
      </c>
      <c r="M25" s="9">
        <f t="shared" ref="M25:M32" si="4">AVERAGE(F25,G25,H25,I25,J25,K25)</f>
        <v>152.5</v>
      </c>
      <c r="N25" s="4" t="s">
        <v>33</v>
      </c>
      <c r="O25" s="9">
        <f t="shared" si="3"/>
        <v>189</v>
      </c>
    </row>
    <row r="26" spans="1:16" ht="15.75">
      <c r="A26" s="4">
        <v>3</v>
      </c>
      <c r="B26" s="7" t="s">
        <v>21</v>
      </c>
      <c r="C26" s="8"/>
      <c r="D26" s="7">
        <v>1968</v>
      </c>
      <c r="E26" s="7" t="s">
        <v>13</v>
      </c>
      <c r="F26" s="9">
        <v>155</v>
      </c>
      <c r="G26" s="9">
        <v>118</v>
      </c>
      <c r="H26" s="9">
        <v>137</v>
      </c>
      <c r="I26" s="9">
        <v>170</v>
      </c>
      <c r="J26" s="8">
        <v>167</v>
      </c>
      <c r="K26" s="8">
        <v>140</v>
      </c>
      <c r="L26" s="9">
        <f t="shared" si="2"/>
        <v>887</v>
      </c>
      <c r="M26" s="9">
        <v>147.9</v>
      </c>
      <c r="N26" s="4" t="s">
        <v>34</v>
      </c>
      <c r="O26" s="9">
        <f t="shared" si="3"/>
        <v>170</v>
      </c>
    </row>
    <row r="27" spans="1:16" ht="15.75">
      <c r="A27" s="4">
        <v>4</v>
      </c>
      <c r="B27" s="7" t="s">
        <v>22</v>
      </c>
      <c r="C27" s="8"/>
      <c r="D27" s="7">
        <v>1968</v>
      </c>
      <c r="E27" s="7" t="s">
        <v>13</v>
      </c>
      <c r="F27" s="9">
        <v>157</v>
      </c>
      <c r="G27" s="9">
        <v>151</v>
      </c>
      <c r="H27" s="9">
        <v>135</v>
      </c>
      <c r="I27" s="9">
        <v>143</v>
      </c>
      <c r="J27" s="8">
        <v>130</v>
      </c>
      <c r="K27" s="8">
        <v>158</v>
      </c>
      <c r="L27" s="9">
        <f t="shared" si="2"/>
        <v>874</v>
      </c>
      <c r="M27" s="9">
        <v>145.69999999999999</v>
      </c>
      <c r="N27" s="4">
        <v>4</v>
      </c>
      <c r="O27" s="9">
        <f t="shared" si="3"/>
        <v>158</v>
      </c>
    </row>
    <row r="28" spans="1:16" ht="15.75">
      <c r="A28" s="4">
        <v>5</v>
      </c>
      <c r="B28" s="8" t="s">
        <v>39</v>
      </c>
      <c r="C28" s="8"/>
      <c r="D28" s="31">
        <v>1982</v>
      </c>
      <c r="E28" s="7" t="s">
        <v>13</v>
      </c>
      <c r="F28" s="9">
        <v>162</v>
      </c>
      <c r="G28" s="9">
        <v>134</v>
      </c>
      <c r="H28" s="9">
        <v>153</v>
      </c>
      <c r="I28" s="9">
        <v>165</v>
      </c>
      <c r="J28" s="8">
        <v>111</v>
      </c>
      <c r="K28" s="8">
        <v>143</v>
      </c>
      <c r="L28" s="9">
        <f t="shared" si="2"/>
        <v>868</v>
      </c>
      <c r="M28" s="9">
        <v>144.69999999999999</v>
      </c>
      <c r="N28" s="4">
        <v>5</v>
      </c>
      <c r="O28" s="9">
        <f t="shared" si="3"/>
        <v>165</v>
      </c>
    </row>
    <row r="29" spans="1:16" ht="15.75">
      <c r="A29" s="4">
        <v>6</v>
      </c>
      <c r="B29" s="8" t="s">
        <v>40</v>
      </c>
      <c r="C29" s="8"/>
      <c r="D29" s="31">
        <v>1961</v>
      </c>
      <c r="E29" s="7" t="s">
        <v>13</v>
      </c>
      <c r="F29" s="9">
        <v>136</v>
      </c>
      <c r="G29" s="9">
        <v>141</v>
      </c>
      <c r="H29" s="9">
        <v>149</v>
      </c>
      <c r="I29" s="9">
        <v>110</v>
      </c>
      <c r="J29" s="8">
        <v>125</v>
      </c>
      <c r="K29" s="8">
        <v>133</v>
      </c>
      <c r="L29" s="9">
        <f t="shared" si="2"/>
        <v>794</v>
      </c>
      <c r="M29" s="9">
        <v>132.4</v>
      </c>
      <c r="N29" s="4">
        <v>6</v>
      </c>
      <c r="O29" s="9">
        <f t="shared" si="3"/>
        <v>149</v>
      </c>
    </row>
    <row r="30" spans="1:16" ht="15.75">
      <c r="A30" s="4">
        <v>7</v>
      </c>
      <c r="B30" s="7" t="s">
        <v>17</v>
      </c>
      <c r="C30" s="8"/>
      <c r="D30" s="7">
        <v>1971</v>
      </c>
      <c r="E30" s="7" t="s">
        <v>14</v>
      </c>
      <c r="F30" s="9">
        <v>108</v>
      </c>
      <c r="G30" s="9">
        <v>165</v>
      </c>
      <c r="H30" s="9">
        <v>139</v>
      </c>
      <c r="I30" s="9">
        <v>137</v>
      </c>
      <c r="J30" s="8">
        <v>114</v>
      </c>
      <c r="K30" s="8">
        <v>110</v>
      </c>
      <c r="L30" s="9">
        <f t="shared" si="2"/>
        <v>773</v>
      </c>
      <c r="M30" s="9">
        <v>128.9</v>
      </c>
      <c r="N30" s="4">
        <v>7</v>
      </c>
      <c r="O30" s="9">
        <f t="shared" si="3"/>
        <v>165</v>
      </c>
    </row>
    <row r="31" spans="1:16" ht="15.75">
      <c r="A31" s="4">
        <v>8</v>
      </c>
      <c r="B31" s="8" t="s">
        <v>41</v>
      </c>
      <c r="C31" s="8"/>
      <c r="D31" s="8">
        <v>1995</v>
      </c>
      <c r="E31" s="7" t="s">
        <v>14</v>
      </c>
      <c r="F31" s="9">
        <v>104</v>
      </c>
      <c r="G31" s="9">
        <v>122</v>
      </c>
      <c r="H31" s="9">
        <v>159</v>
      </c>
      <c r="I31" s="9">
        <v>118</v>
      </c>
      <c r="J31" s="34">
        <v>92</v>
      </c>
      <c r="K31" s="34">
        <v>124</v>
      </c>
      <c r="L31" s="9">
        <f t="shared" si="2"/>
        <v>719</v>
      </c>
      <c r="M31" s="9">
        <v>119.9</v>
      </c>
      <c r="N31" s="4">
        <v>8</v>
      </c>
      <c r="O31" s="9">
        <f t="shared" si="3"/>
        <v>159</v>
      </c>
    </row>
    <row r="32" spans="1:16" ht="15.75">
      <c r="A32" s="26">
        <v>9</v>
      </c>
      <c r="B32" s="28" t="s">
        <v>20</v>
      </c>
      <c r="C32" s="27"/>
      <c r="D32" s="28">
        <v>1965</v>
      </c>
      <c r="E32" s="28" t="s">
        <v>13</v>
      </c>
      <c r="F32" s="29">
        <v>105</v>
      </c>
      <c r="G32" s="29">
        <v>161</v>
      </c>
      <c r="H32" s="29">
        <v>112</v>
      </c>
      <c r="I32" s="29">
        <v>109</v>
      </c>
      <c r="J32" s="33">
        <v>113</v>
      </c>
      <c r="K32" s="33">
        <v>105</v>
      </c>
      <c r="L32" s="29">
        <f t="shared" si="2"/>
        <v>705</v>
      </c>
      <c r="M32" s="29">
        <f t="shared" si="4"/>
        <v>117.5</v>
      </c>
      <c r="N32" s="26">
        <v>9</v>
      </c>
      <c r="O32" s="29">
        <f t="shared" si="3"/>
        <v>161</v>
      </c>
      <c r="P32" s="14"/>
    </row>
    <row r="33" spans="1:16">
      <c r="A33" s="30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30"/>
      <c r="O33" s="14"/>
      <c r="P33" s="14"/>
    </row>
    <row r="34" spans="1:16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29" t="s">
        <v>42</v>
      </c>
      <c r="L34" s="29" t="s">
        <v>43</v>
      </c>
      <c r="M34" s="29"/>
      <c r="N34" s="30"/>
      <c r="O34" s="14"/>
      <c r="P34" s="14"/>
    </row>
    <row r="35" spans="1:16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>
      <c r="A37" s="15"/>
      <c r="B37" s="15"/>
      <c r="C37" s="15"/>
      <c r="D37" s="16"/>
      <c r="E37" s="17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4"/>
    </row>
    <row r="38" spans="1:16" ht="15.75">
      <c r="A38" s="18"/>
      <c r="B38" s="19"/>
      <c r="C38" s="20"/>
      <c r="D38" s="19"/>
      <c r="E38" s="19"/>
      <c r="F38" s="20"/>
      <c r="G38" s="20"/>
      <c r="H38" s="20"/>
      <c r="I38" s="20"/>
      <c r="J38" s="20"/>
      <c r="K38" s="20"/>
      <c r="L38" s="20"/>
      <c r="M38" s="20"/>
      <c r="N38" s="18"/>
      <c r="O38" s="20"/>
      <c r="P38" s="14"/>
    </row>
    <row r="39" spans="1:16" ht="15.75">
      <c r="A39" s="18"/>
      <c r="B39" s="19"/>
      <c r="C39" s="20"/>
      <c r="D39" s="19"/>
      <c r="E39" s="19"/>
      <c r="F39" s="20"/>
      <c r="G39" s="20"/>
      <c r="H39" s="20"/>
      <c r="I39" s="20"/>
      <c r="J39" s="20"/>
      <c r="K39" s="20"/>
      <c r="L39" s="20"/>
      <c r="M39" s="20"/>
      <c r="N39" s="18"/>
      <c r="O39" s="20"/>
      <c r="P39" s="14"/>
    </row>
    <row r="40" spans="1:16" ht="15.75">
      <c r="A40" s="18"/>
      <c r="B40" s="19"/>
      <c r="C40" s="20"/>
      <c r="D40" s="19"/>
      <c r="E40" s="19"/>
      <c r="F40" s="20"/>
      <c r="G40" s="20"/>
      <c r="H40" s="20"/>
      <c r="I40" s="20"/>
      <c r="J40" s="20"/>
      <c r="K40" s="20"/>
      <c r="L40" s="20"/>
      <c r="M40" s="20"/>
      <c r="N40" s="18"/>
      <c r="O40" s="20"/>
      <c r="P40" s="14"/>
    </row>
    <row r="41" spans="1:16" ht="15.75">
      <c r="A41" s="18"/>
      <c r="B41" s="19"/>
      <c r="C41" s="20"/>
      <c r="D41" s="19"/>
      <c r="E41" s="19"/>
      <c r="F41" s="20"/>
      <c r="G41" s="20"/>
      <c r="H41" s="20"/>
      <c r="I41" s="20"/>
      <c r="J41" s="20"/>
      <c r="K41" s="20"/>
      <c r="L41" s="20"/>
      <c r="M41" s="20"/>
      <c r="N41" s="18"/>
      <c r="O41" s="20"/>
      <c r="P41" s="14"/>
    </row>
    <row r="42" spans="1:16" ht="15.75">
      <c r="A42" s="18"/>
      <c r="B42" s="19"/>
      <c r="C42" s="20"/>
      <c r="D42" s="19"/>
      <c r="E42" s="19"/>
      <c r="F42" s="20"/>
      <c r="G42" s="20"/>
      <c r="H42" s="20"/>
      <c r="I42" s="20"/>
      <c r="J42" s="20"/>
      <c r="K42" s="20"/>
      <c r="L42" s="20"/>
      <c r="M42" s="20"/>
      <c r="N42" s="18"/>
      <c r="O42" s="20"/>
      <c r="P42" s="14"/>
    </row>
    <row r="43" spans="1:16" ht="15.75">
      <c r="A43" s="18"/>
      <c r="B43" s="19"/>
      <c r="C43" s="20"/>
      <c r="D43" s="19"/>
      <c r="E43" s="19"/>
      <c r="F43" s="20"/>
      <c r="G43" s="20"/>
      <c r="H43" s="20"/>
      <c r="I43" s="20"/>
      <c r="J43" s="20"/>
      <c r="K43" s="20"/>
      <c r="L43" s="20"/>
      <c r="M43" s="20"/>
      <c r="N43" s="18"/>
      <c r="O43" s="20"/>
      <c r="P43" s="14"/>
    </row>
    <row r="44" spans="1:16" ht="15.75">
      <c r="A44" s="18"/>
      <c r="B44" s="20"/>
      <c r="C44" s="20"/>
      <c r="D44" s="20"/>
      <c r="E44" s="19"/>
      <c r="F44" s="20"/>
      <c r="G44" s="20"/>
      <c r="H44" s="20"/>
      <c r="I44" s="20"/>
      <c r="J44" s="20"/>
      <c r="K44" s="20"/>
      <c r="L44" s="20"/>
      <c r="M44" s="20"/>
      <c r="N44" s="18"/>
      <c r="O44" s="20"/>
      <c r="P44" s="21"/>
    </row>
    <row r="45" spans="1:16" ht="15.75">
      <c r="A45" s="18"/>
      <c r="B45" s="20"/>
      <c r="C45" s="20"/>
      <c r="D45" s="20"/>
      <c r="E45" s="19"/>
      <c r="F45" s="20"/>
      <c r="G45" s="20"/>
      <c r="H45" s="20"/>
      <c r="I45" s="20"/>
      <c r="J45" s="20"/>
      <c r="K45" s="20"/>
      <c r="L45" s="20"/>
      <c r="M45" s="20"/>
      <c r="N45" s="18"/>
      <c r="O45" s="20"/>
      <c r="P45" s="14"/>
    </row>
    <row r="46" spans="1:16" ht="15.75">
      <c r="A46" s="18"/>
      <c r="B46" s="20"/>
      <c r="C46" s="20"/>
      <c r="D46" s="20"/>
      <c r="E46" s="19"/>
      <c r="F46" s="20"/>
      <c r="G46" s="20"/>
      <c r="H46" s="20"/>
      <c r="I46" s="20"/>
      <c r="J46" s="22"/>
      <c r="K46" s="20"/>
      <c r="L46" s="20"/>
      <c r="M46" s="20"/>
      <c r="N46" s="18"/>
      <c r="O46" s="20"/>
      <c r="P46" s="14"/>
    </row>
    <row r="47" spans="1:16" ht="15.75">
      <c r="A47" s="18"/>
      <c r="B47" s="19"/>
      <c r="C47" s="20"/>
      <c r="D47" s="19"/>
      <c r="E47" s="19"/>
      <c r="F47" s="20"/>
      <c r="G47" s="20"/>
      <c r="H47" s="20"/>
      <c r="I47" s="20"/>
      <c r="J47" s="20"/>
      <c r="K47" s="20"/>
      <c r="L47" s="20"/>
      <c r="M47" s="20"/>
      <c r="N47" s="18"/>
      <c r="O47" s="20"/>
      <c r="P47" s="14"/>
    </row>
    <row r="48" spans="1:16" ht="15.75">
      <c r="A48" s="18"/>
      <c r="B48" s="19"/>
      <c r="C48" s="20"/>
      <c r="D48" s="19"/>
      <c r="E48" s="19"/>
      <c r="F48" s="20"/>
      <c r="G48" s="20"/>
      <c r="H48" s="20"/>
      <c r="I48" s="20"/>
      <c r="J48" s="20"/>
      <c r="K48" s="20"/>
      <c r="L48" s="20"/>
      <c r="M48" s="20"/>
      <c r="N48" s="18"/>
      <c r="O48" s="20"/>
      <c r="P48" s="14"/>
    </row>
    <row r="49" spans="1:16" ht="18">
      <c r="A49" s="18"/>
      <c r="B49" s="20"/>
      <c r="C49" s="20"/>
      <c r="D49" s="20"/>
      <c r="E49" s="23"/>
      <c r="F49" s="20"/>
      <c r="G49" s="20"/>
      <c r="H49" s="20"/>
      <c r="I49" s="20"/>
      <c r="J49" s="20"/>
      <c r="K49" s="20"/>
      <c r="L49" s="20"/>
      <c r="M49" s="20"/>
      <c r="N49" s="18"/>
      <c r="O49" s="20"/>
      <c r="P49" s="14"/>
    </row>
    <row r="50" spans="1:16" ht="15.75">
      <c r="A50" s="18"/>
      <c r="B50" s="19"/>
      <c r="C50" s="20"/>
      <c r="D50" s="19"/>
      <c r="E50" s="19"/>
      <c r="F50" s="20"/>
      <c r="G50" s="20"/>
      <c r="H50" s="20"/>
      <c r="I50" s="20"/>
      <c r="J50" s="20"/>
      <c r="K50" s="20"/>
      <c r="L50" s="20"/>
      <c r="M50" s="20"/>
      <c r="N50" s="18"/>
      <c r="O50" s="20"/>
      <c r="P50" s="14"/>
    </row>
    <row r="51" spans="1:16" ht="15.75">
      <c r="A51" s="18"/>
      <c r="B51" s="20"/>
      <c r="C51" s="20"/>
      <c r="D51" s="20"/>
      <c r="E51" s="19"/>
      <c r="F51" s="20"/>
      <c r="G51" s="20"/>
      <c r="H51" s="20"/>
      <c r="I51" s="20"/>
      <c r="J51" s="20"/>
      <c r="K51" s="20"/>
      <c r="L51" s="20"/>
      <c r="M51" s="20"/>
      <c r="N51" s="18"/>
      <c r="O51" s="20"/>
      <c r="P51" s="14"/>
    </row>
    <row r="52" spans="1:16">
      <c r="A52" s="18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4"/>
      <c r="O52" s="20"/>
      <c r="P52" s="14"/>
    </row>
    <row r="53" spans="1:16">
      <c r="A53" s="18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4"/>
      <c r="O53" s="20"/>
      <c r="P53" s="14"/>
    </row>
    <row r="54" spans="1:16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8" spans="1:16">
      <c r="H58" t="s">
        <v>30</v>
      </c>
    </row>
  </sheetData>
  <sortState ref="B31:O32">
    <sortCondition descending="1" ref="L31:L32"/>
  </sortState>
  <mergeCells count="1">
    <mergeCell ref="A2:O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2012-08-21T06:21:26Z</dcterms:modified>
</cp:coreProperties>
</file>